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vgin\ОБЩИНА КЪРДЖАЛИ СЛУЖЕБНИ ДОКУМЕНТИ\Служебни Севгин\ПРЕДЛОЖЕНИЕ ЗА ОБЩИНСКИЯ СЪВЕТ\2026\PredlObS-01-2026\Предложение ПМЛ 2027 г\"/>
    </mc:Choice>
  </mc:AlternateContent>
  <bookViews>
    <workbookView xWindow="0" yWindow="0" windowWidth="2190" windowHeight="1080" tabRatio="829"/>
  </bookViews>
  <sheets>
    <sheet name="Общо ползване_2026_2027" sheetId="23" r:id="rId1"/>
  </sheets>
  <definedNames>
    <definedName name="_xlnm._FilterDatabase" localSheetId="0" hidden="1">'Общо ползване_2026_2027'!$A$2:$E$114</definedName>
  </definedNames>
  <calcPr calcId="162913"/>
</workbook>
</file>

<file path=xl/calcChain.xml><?xml version="1.0" encoding="utf-8"?>
<calcChain xmlns="http://schemas.openxmlformats.org/spreadsheetml/2006/main">
  <c r="E86" i="23" l="1"/>
  <c r="E87" i="23"/>
  <c r="E88" i="23"/>
  <c r="E89" i="23"/>
  <c r="E90" i="23"/>
  <c r="E91" i="23"/>
  <c r="D114" i="23" l="1"/>
  <c r="C114" i="23"/>
  <c r="E113" i="23"/>
  <c r="E112" i="23"/>
  <c r="E111" i="23"/>
  <c r="E110" i="23"/>
  <c r="E109" i="23"/>
  <c r="E108" i="23"/>
  <c r="E107" i="23"/>
  <c r="E106" i="23"/>
  <c r="E105" i="23"/>
  <c r="E104" i="23"/>
  <c r="E103" i="23"/>
  <c r="E102" i="23"/>
  <c r="E101" i="23"/>
  <c r="E100" i="23"/>
  <c r="E99" i="23"/>
  <c r="E98" i="23"/>
  <c r="E97" i="23"/>
  <c r="E96" i="23"/>
  <c r="E95" i="23"/>
  <c r="E94" i="23"/>
  <c r="E93" i="23"/>
  <c r="E92" i="23"/>
  <c r="E85" i="23"/>
  <c r="E84" i="23"/>
  <c r="E83" i="23"/>
  <c r="E82" i="23"/>
  <c r="E81" i="23"/>
  <c r="E80" i="23"/>
  <c r="E79" i="23"/>
  <c r="E78" i="23"/>
  <c r="E77" i="23"/>
  <c r="E76" i="23"/>
  <c r="E75" i="23"/>
  <c r="E74" i="23"/>
  <c r="E73" i="23"/>
  <c r="E72" i="23"/>
  <c r="E71" i="23"/>
  <c r="E70" i="23"/>
  <c r="E69" i="23"/>
  <c r="E68" i="23"/>
  <c r="E67" i="23"/>
  <c r="E66" i="23"/>
  <c r="E65" i="23"/>
  <c r="E64" i="23"/>
  <c r="E63" i="23"/>
  <c r="E62" i="23"/>
  <c r="E61" i="23"/>
  <c r="E60" i="23"/>
  <c r="E59" i="23"/>
  <c r="E58" i="23"/>
  <c r="E57" i="23"/>
  <c r="E56" i="23"/>
  <c r="E55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E40" i="23"/>
  <c r="E39" i="23"/>
  <c r="E38" i="23"/>
  <c r="E37" i="23"/>
  <c r="E36" i="23"/>
  <c r="E35" i="23"/>
  <c r="E34" i="23"/>
  <c r="E33" i="23"/>
  <c r="E32" i="23"/>
  <c r="E31" i="23"/>
  <c r="E30" i="23"/>
  <c r="E29" i="23"/>
  <c r="E28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8" i="23"/>
  <c r="E7" i="23"/>
  <c r="E6" i="23"/>
  <c r="E5" i="23"/>
  <c r="E4" i="23"/>
  <c r="E3" i="23"/>
  <c r="E114" i="23" l="1"/>
</calcChain>
</file>

<file path=xl/sharedStrings.xml><?xml version="1.0" encoding="utf-8"?>
<sst xmlns="http://schemas.openxmlformats.org/spreadsheetml/2006/main" count="119" uniqueCount="119">
  <si>
    <t>Землище</t>
  </si>
  <si>
    <t>№</t>
  </si>
  <si>
    <t>с. Багра</t>
  </si>
  <si>
    <t>с. Бащино</t>
  </si>
  <si>
    <t>с. Бели пласт</t>
  </si>
  <si>
    <t>с. Бленика</t>
  </si>
  <si>
    <t>с. Божак</t>
  </si>
  <si>
    <t>с. Бойно</t>
  </si>
  <si>
    <t>с. Болярци</t>
  </si>
  <si>
    <t>с. Бяла поляна</t>
  </si>
  <si>
    <t>с. Бялка</t>
  </si>
  <si>
    <t>с. Велешани</t>
  </si>
  <si>
    <t>с. Висока поляна</t>
  </si>
  <si>
    <t>с. Вишеград</t>
  </si>
  <si>
    <t>с. Воловарци</t>
  </si>
  <si>
    <t>с. Върбенци</t>
  </si>
  <si>
    <t>с. Главатарци</t>
  </si>
  <si>
    <t>с. Глухар</t>
  </si>
  <si>
    <t>с. Гняздово</t>
  </si>
  <si>
    <t>с. Голяма бара</t>
  </si>
  <si>
    <t>с. Горна крепост</t>
  </si>
  <si>
    <t>с. Гъсково</t>
  </si>
  <si>
    <t>с. Добриново</t>
  </si>
  <si>
    <t>с. Долище</t>
  </si>
  <si>
    <t xml:space="preserve">с. Долна крепост </t>
  </si>
  <si>
    <t>с. Дъждино</t>
  </si>
  <si>
    <t>с. Дъждовница</t>
  </si>
  <si>
    <t>с. Дънгово</t>
  </si>
  <si>
    <t>с. Енчец</t>
  </si>
  <si>
    <t>с. Жинзифово</t>
  </si>
  <si>
    <t>с. Житарник</t>
  </si>
  <si>
    <t>с. Зайчино</t>
  </si>
  <si>
    <t>с. Звездeлина</t>
  </si>
  <si>
    <t>с. Звезден</t>
  </si>
  <si>
    <t>с. Звиница</t>
  </si>
  <si>
    <t>с. Звъника</t>
  </si>
  <si>
    <t>с. Звънче</t>
  </si>
  <si>
    <t>с. Зелениково</t>
  </si>
  <si>
    <t>с. Зимзелен</t>
  </si>
  <si>
    <t>с. Зорница</t>
  </si>
  <si>
    <t>с. Иванци</t>
  </si>
  <si>
    <t>с. Илиница</t>
  </si>
  <si>
    <t>с. Калинка</t>
  </si>
  <si>
    <t>с. Калоянци</t>
  </si>
  <si>
    <t>с. Каменарци</t>
  </si>
  <si>
    <t>с. Кобиляне</t>
  </si>
  <si>
    <t>с. Кокиче</t>
  </si>
  <si>
    <t>с. Кокошане</t>
  </si>
  <si>
    <t>с. Конево</t>
  </si>
  <si>
    <t xml:space="preserve">с. Костино </t>
  </si>
  <si>
    <t>с. Крайно село</t>
  </si>
  <si>
    <t>с. Крин</t>
  </si>
  <si>
    <t>с. Крушевска</t>
  </si>
  <si>
    <t>с. Крушка</t>
  </si>
  <si>
    <t>гр. Кърджали</t>
  </si>
  <si>
    <t>с. Кьосево</t>
  </si>
  <si>
    <t>с. Лисиците</t>
  </si>
  <si>
    <t>с. Лъвово</t>
  </si>
  <si>
    <t>с. Люляково</t>
  </si>
  <si>
    <t>с. Майсторово</t>
  </si>
  <si>
    <t>с. Македонци</t>
  </si>
  <si>
    <t>с. Миладиновo</t>
  </si>
  <si>
    <t>с. Мост</t>
  </si>
  <si>
    <t>с. Мургово</t>
  </si>
  <si>
    <t>с. Мъдрец</t>
  </si>
  <si>
    <t>с. Невестино</t>
  </si>
  <si>
    <t>с. Ненково</t>
  </si>
  <si>
    <t>с. Опълченско</t>
  </si>
  <si>
    <t>с. Орешница</t>
  </si>
  <si>
    <t>с. Островица</t>
  </si>
  <si>
    <t>с. Охлювец</t>
  </si>
  <si>
    <t>с. Панчево</t>
  </si>
  <si>
    <t>с. Пеньово</t>
  </si>
  <si>
    <t>с. Пепелище</t>
  </si>
  <si>
    <t xml:space="preserve">с. Перперек </t>
  </si>
  <si>
    <t xml:space="preserve">с. Петлино </t>
  </si>
  <si>
    <t>с. Повет</t>
  </si>
  <si>
    <t>с. Прилепци</t>
  </si>
  <si>
    <t>с. Пъдарци</t>
  </si>
  <si>
    <t>с. Рани лист</t>
  </si>
  <si>
    <t>с. Резбарци</t>
  </si>
  <si>
    <t>с. Ридово</t>
  </si>
  <si>
    <t>с. Рудина</t>
  </si>
  <si>
    <t>с. Сватбаре</t>
  </si>
  <si>
    <t>с. Седловина</t>
  </si>
  <si>
    <t>с. Сестринско</t>
  </si>
  <si>
    <t>с. Сипей</t>
  </si>
  <si>
    <t>с. Скалище</t>
  </si>
  <si>
    <t>с. Скална глава</t>
  </si>
  <si>
    <t xml:space="preserve">с. Снежинка </t>
  </si>
  <si>
    <t>с. Соколяне</t>
  </si>
  <si>
    <t xml:space="preserve">с. Солище </t>
  </si>
  <si>
    <t>с. Срединка</t>
  </si>
  <si>
    <t>с. Старо място</t>
  </si>
  <si>
    <t>с. Стражевци</t>
  </si>
  <si>
    <t>с. Страхил войвода</t>
  </si>
  <si>
    <t>с. Стремово</t>
  </si>
  <si>
    <t>с. Стремци</t>
  </si>
  <si>
    <t>с. Татково</t>
  </si>
  <si>
    <t>с. Тополчане</t>
  </si>
  <si>
    <t>с. Три могили</t>
  </si>
  <si>
    <t>с. Ходжовци</t>
  </si>
  <si>
    <t>с. Царевец</t>
  </si>
  <si>
    <t>с. Чеганци</t>
  </si>
  <si>
    <t>с. Черешица</t>
  </si>
  <si>
    <t>с. Черна скала</t>
  </si>
  <si>
    <t>с. Черньовци</t>
  </si>
  <si>
    <t>с. Чилик</t>
  </si>
  <si>
    <t>с. Чифлик</t>
  </si>
  <si>
    <t>с. Широко поле</t>
  </si>
  <si>
    <t>с. Яребица</t>
  </si>
  <si>
    <t>с. Ястреб</t>
  </si>
  <si>
    <t>ОБЩО:</t>
  </si>
  <si>
    <t>Общ фонд пасища, мери и ливади/дка.                                 за календарната 2027 год.</t>
  </si>
  <si>
    <t>Пасища, мери и ливади за общо ползване /дка.                                 за календарната                  2027 год.</t>
  </si>
  <si>
    <t>Пасища, мери и ливади за индивидуално ползване  /дка.  за календарната 2027 год.</t>
  </si>
  <si>
    <r>
      <t>с.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Брош</t>
    </r>
  </si>
  <si>
    <t>Приложение № 1                                                                                                                                                                                                                                                              Годишен план  за паша на пасища, мери и ливади от общинския подземлен фонд на Община Кърджали за календарната 2027 год.</t>
  </si>
  <si>
    <r>
      <t xml:space="preserve">КМЕТ НА 
ОБЩИНА КЪРДЖАЛИ: ……….....………...……
                                              /ЕРОЛ МЮМЮН/
</t>
    </r>
    <r>
      <rPr>
        <sz val="10"/>
        <rFont val="Times New Roman"/>
        <family val="1"/>
        <charset val="204"/>
      </rPr>
      <t>Изготвил:
Гл. експерт в отдел ИК: .............................
                                            /С. Мехмед/
Съгласували:
Директор на дирекция ОСИ: ………………….…
                                                      /Г. Мустафа/
Началник  отдел  ИК: .…………………
                                            /Й. Топчу/  
Ст. юрисконсулт: ………………….…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</si>
</sst>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3">
    <cellStyle name="Нормален" xfId="0" builtinId="0"/>
    <cellStyle name="Нормален 2 2" xfId="2"/>
    <cellStyle name="Нормален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topLeftCell="A89" zoomScale="130" zoomScaleNormal="130" workbookViewId="0">
      <selection activeCell="I102" sqref="I102"/>
    </sheetView>
  </sheetViews>
  <sheetFormatPr defaultRowHeight="15" x14ac:dyDescent="0.25"/>
  <cols>
    <col min="1" max="1" width="4.42578125" style="1" customWidth="1"/>
    <col min="2" max="2" width="17.5703125" style="1" customWidth="1"/>
    <col min="3" max="3" width="21.85546875" style="1" customWidth="1"/>
    <col min="4" max="5" width="19.5703125" style="1" customWidth="1"/>
    <col min="6" max="16384" width="9.140625" style="1"/>
  </cols>
  <sheetData>
    <row r="1" spans="1:5" ht="48" customHeight="1" x14ac:dyDescent="0.25">
      <c r="A1" s="15" t="s">
        <v>117</v>
      </c>
      <c r="B1" s="15"/>
      <c r="C1" s="15"/>
      <c r="D1" s="15"/>
      <c r="E1" s="15"/>
    </row>
    <row r="2" spans="1:5" ht="87.75" customHeight="1" x14ac:dyDescent="0.25">
      <c r="A2" s="3" t="s">
        <v>1</v>
      </c>
      <c r="B2" s="4" t="s">
        <v>0</v>
      </c>
      <c r="C2" s="5" t="s">
        <v>113</v>
      </c>
      <c r="D2" s="5" t="s">
        <v>114</v>
      </c>
      <c r="E2" s="5" t="s">
        <v>115</v>
      </c>
    </row>
    <row r="3" spans="1:5" x14ac:dyDescent="0.25">
      <c r="A3" s="6">
        <v>1</v>
      </c>
      <c r="B3" s="11" t="s">
        <v>2</v>
      </c>
      <c r="C3" s="12">
        <v>112.06</v>
      </c>
      <c r="D3" s="12">
        <v>20.55</v>
      </c>
      <c r="E3" s="12">
        <f t="shared" ref="E3:E34" si="0">SUM(C3-D3)</f>
        <v>91.51</v>
      </c>
    </row>
    <row r="4" spans="1:5" x14ac:dyDescent="0.25">
      <c r="A4" s="6">
        <v>2</v>
      </c>
      <c r="B4" s="11" t="s">
        <v>3</v>
      </c>
      <c r="C4" s="12">
        <v>746.64</v>
      </c>
      <c r="D4" s="12">
        <v>86.06</v>
      </c>
      <c r="E4" s="12">
        <f t="shared" si="0"/>
        <v>660.57999999999993</v>
      </c>
    </row>
    <row r="5" spans="1:5" x14ac:dyDescent="0.25">
      <c r="A5" s="6">
        <v>3</v>
      </c>
      <c r="B5" s="11" t="s">
        <v>4</v>
      </c>
      <c r="C5" s="12">
        <v>471.68099999999998</v>
      </c>
      <c r="D5" s="12">
        <v>77.56</v>
      </c>
      <c r="E5" s="12">
        <f t="shared" si="0"/>
        <v>394.12099999999998</v>
      </c>
    </row>
    <row r="6" spans="1:5" x14ac:dyDescent="0.25">
      <c r="A6" s="6">
        <v>4</v>
      </c>
      <c r="B6" s="11" t="s">
        <v>5</v>
      </c>
      <c r="C6" s="12">
        <v>494.78</v>
      </c>
      <c r="D6" s="12">
        <v>104.27</v>
      </c>
      <c r="E6" s="12">
        <f t="shared" si="0"/>
        <v>390.51</v>
      </c>
    </row>
    <row r="7" spans="1:5" x14ac:dyDescent="0.25">
      <c r="A7" s="6">
        <v>5</v>
      </c>
      <c r="B7" s="11" t="s">
        <v>6</v>
      </c>
      <c r="C7" s="12">
        <v>92.9</v>
      </c>
      <c r="D7" s="12">
        <v>45.08</v>
      </c>
      <c r="E7" s="12">
        <f t="shared" si="0"/>
        <v>47.820000000000007</v>
      </c>
    </row>
    <row r="8" spans="1:5" x14ac:dyDescent="0.25">
      <c r="A8" s="6">
        <v>6</v>
      </c>
      <c r="B8" s="11" t="s">
        <v>7</v>
      </c>
      <c r="C8" s="12">
        <v>273.53800000000001</v>
      </c>
      <c r="D8" s="12">
        <v>66.099999999999994</v>
      </c>
      <c r="E8" s="12">
        <f t="shared" si="0"/>
        <v>207.43800000000002</v>
      </c>
    </row>
    <row r="9" spans="1:5" x14ac:dyDescent="0.25">
      <c r="A9" s="6">
        <v>7</v>
      </c>
      <c r="B9" s="11" t="s">
        <v>8</v>
      </c>
      <c r="C9" s="12">
        <v>1.75</v>
      </c>
      <c r="D9" s="12">
        <v>1.75</v>
      </c>
      <c r="E9" s="12">
        <f t="shared" si="0"/>
        <v>0</v>
      </c>
    </row>
    <row r="10" spans="1:5" x14ac:dyDescent="0.25">
      <c r="A10" s="6">
        <v>8</v>
      </c>
      <c r="B10" s="11" t="s">
        <v>116</v>
      </c>
      <c r="C10" s="12">
        <v>67.75</v>
      </c>
      <c r="D10" s="12">
        <v>21</v>
      </c>
      <c r="E10" s="12">
        <f t="shared" si="0"/>
        <v>46.75</v>
      </c>
    </row>
    <row r="11" spans="1:5" x14ac:dyDescent="0.25">
      <c r="A11" s="6">
        <v>9</v>
      </c>
      <c r="B11" s="11" t="s">
        <v>9</v>
      </c>
      <c r="C11" s="12">
        <v>99.65</v>
      </c>
      <c r="D11" s="12">
        <v>10.89</v>
      </c>
      <c r="E11" s="12">
        <f t="shared" si="0"/>
        <v>88.76</v>
      </c>
    </row>
    <row r="12" spans="1:5" x14ac:dyDescent="0.25">
      <c r="A12" s="6">
        <v>10</v>
      </c>
      <c r="B12" s="11" t="s">
        <v>10</v>
      </c>
      <c r="C12" s="12">
        <v>98.98</v>
      </c>
      <c r="D12" s="12">
        <v>50.44</v>
      </c>
      <c r="E12" s="12">
        <f t="shared" si="0"/>
        <v>48.540000000000006</v>
      </c>
    </row>
    <row r="13" spans="1:5" x14ac:dyDescent="0.25">
      <c r="A13" s="6">
        <v>11</v>
      </c>
      <c r="B13" s="11" t="s">
        <v>11</v>
      </c>
      <c r="C13" s="12">
        <v>405.86200000000002</v>
      </c>
      <c r="D13" s="12">
        <v>60.33</v>
      </c>
      <c r="E13" s="12">
        <f t="shared" si="0"/>
        <v>345.53200000000004</v>
      </c>
    </row>
    <row r="14" spans="1:5" x14ac:dyDescent="0.25">
      <c r="A14" s="6">
        <v>12</v>
      </c>
      <c r="B14" s="11" t="s">
        <v>12</v>
      </c>
      <c r="C14" s="12">
        <v>844.61199999999997</v>
      </c>
      <c r="D14" s="12">
        <v>54.863</v>
      </c>
      <c r="E14" s="12">
        <f t="shared" si="0"/>
        <v>789.74900000000002</v>
      </c>
    </row>
    <row r="15" spans="1:5" x14ac:dyDescent="0.25">
      <c r="A15" s="6">
        <v>13</v>
      </c>
      <c r="B15" s="11" t="s">
        <v>13</v>
      </c>
      <c r="C15" s="12">
        <v>238.48099999999999</v>
      </c>
      <c r="D15" s="12">
        <v>116.09</v>
      </c>
      <c r="E15" s="12">
        <f t="shared" si="0"/>
        <v>122.39099999999999</v>
      </c>
    </row>
    <row r="16" spans="1:5" x14ac:dyDescent="0.25">
      <c r="A16" s="6">
        <v>14</v>
      </c>
      <c r="B16" s="11" t="s">
        <v>14</v>
      </c>
      <c r="C16" s="12">
        <v>183.56899999999999</v>
      </c>
      <c r="D16" s="12">
        <v>20</v>
      </c>
      <c r="E16" s="12">
        <f t="shared" si="0"/>
        <v>163.56899999999999</v>
      </c>
    </row>
    <row r="17" spans="1:5" x14ac:dyDescent="0.25">
      <c r="A17" s="6">
        <v>15</v>
      </c>
      <c r="B17" s="11" t="s">
        <v>15</v>
      </c>
      <c r="C17" s="12">
        <v>93.254000000000005</v>
      </c>
      <c r="D17" s="12">
        <v>7.41</v>
      </c>
      <c r="E17" s="12">
        <f t="shared" si="0"/>
        <v>85.844000000000008</v>
      </c>
    </row>
    <row r="18" spans="1:5" x14ac:dyDescent="0.25">
      <c r="A18" s="6">
        <v>16</v>
      </c>
      <c r="B18" s="11" t="s">
        <v>16</v>
      </c>
      <c r="C18" s="12">
        <v>0</v>
      </c>
      <c r="D18" s="12">
        <v>0</v>
      </c>
      <c r="E18" s="12">
        <f t="shared" si="0"/>
        <v>0</v>
      </c>
    </row>
    <row r="19" spans="1:5" x14ac:dyDescent="0.25">
      <c r="A19" s="6">
        <v>17</v>
      </c>
      <c r="B19" s="11" t="s">
        <v>17</v>
      </c>
      <c r="C19" s="12">
        <v>179.18600000000001</v>
      </c>
      <c r="D19" s="12">
        <v>41.45</v>
      </c>
      <c r="E19" s="12">
        <f t="shared" si="0"/>
        <v>137.73599999999999</v>
      </c>
    </row>
    <row r="20" spans="1:5" x14ac:dyDescent="0.25">
      <c r="A20" s="6">
        <v>18</v>
      </c>
      <c r="B20" s="11" t="s">
        <v>18</v>
      </c>
      <c r="C20" s="12">
        <v>110.55</v>
      </c>
      <c r="D20" s="12">
        <v>34.700000000000003</v>
      </c>
      <c r="E20" s="12">
        <f t="shared" si="0"/>
        <v>75.849999999999994</v>
      </c>
    </row>
    <row r="21" spans="1:5" x14ac:dyDescent="0.25">
      <c r="A21" s="6">
        <v>19</v>
      </c>
      <c r="B21" s="11" t="s">
        <v>19</v>
      </c>
      <c r="C21" s="12">
        <v>57.66</v>
      </c>
      <c r="D21" s="12">
        <v>30.01</v>
      </c>
      <c r="E21" s="12">
        <f t="shared" si="0"/>
        <v>27.649999999999995</v>
      </c>
    </row>
    <row r="22" spans="1:5" x14ac:dyDescent="0.25">
      <c r="A22" s="6">
        <v>20</v>
      </c>
      <c r="B22" s="11" t="s">
        <v>20</v>
      </c>
      <c r="C22" s="12">
        <v>232.22</v>
      </c>
      <c r="D22" s="12">
        <v>22</v>
      </c>
      <c r="E22" s="12">
        <f t="shared" si="0"/>
        <v>210.22</v>
      </c>
    </row>
    <row r="23" spans="1:5" x14ac:dyDescent="0.25">
      <c r="A23" s="6">
        <v>21</v>
      </c>
      <c r="B23" s="11" t="s">
        <v>21</v>
      </c>
      <c r="C23" s="12">
        <v>137.83000000000001</v>
      </c>
      <c r="D23" s="12">
        <v>32.56</v>
      </c>
      <c r="E23" s="12">
        <f t="shared" si="0"/>
        <v>105.27000000000001</v>
      </c>
    </row>
    <row r="24" spans="1:5" x14ac:dyDescent="0.25">
      <c r="A24" s="6">
        <v>22</v>
      </c>
      <c r="B24" s="11" t="s">
        <v>22</v>
      </c>
      <c r="C24" s="12">
        <v>76.114000000000004</v>
      </c>
      <c r="D24" s="12">
        <v>16.29</v>
      </c>
      <c r="E24" s="12">
        <f t="shared" si="0"/>
        <v>59.824000000000005</v>
      </c>
    </row>
    <row r="25" spans="1:5" x14ac:dyDescent="0.25">
      <c r="A25" s="6">
        <v>23</v>
      </c>
      <c r="B25" s="11" t="s">
        <v>23</v>
      </c>
      <c r="C25" s="12">
        <v>179.90700000000001</v>
      </c>
      <c r="D25" s="12">
        <v>18.32</v>
      </c>
      <c r="E25" s="12">
        <f t="shared" si="0"/>
        <v>161.58700000000002</v>
      </c>
    </row>
    <row r="26" spans="1:5" x14ac:dyDescent="0.25">
      <c r="A26" s="6">
        <v>24</v>
      </c>
      <c r="B26" s="11" t="s">
        <v>24</v>
      </c>
      <c r="C26" s="12">
        <v>107.209</v>
      </c>
      <c r="D26" s="12">
        <v>59.28</v>
      </c>
      <c r="E26" s="12">
        <f t="shared" si="0"/>
        <v>47.929000000000002</v>
      </c>
    </row>
    <row r="27" spans="1:5" x14ac:dyDescent="0.25">
      <c r="A27" s="6">
        <v>25</v>
      </c>
      <c r="B27" s="11" t="s">
        <v>25</v>
      </c>
      <c r="C27" s="12">
        <v>785.85400000000004</v>
      </c>
      <c r="D27" s="12">
        <v>100</v>
      </c>
      <c r="E27" s="12">
        <f t="shared" si="0"/>
        <v>685.85400000000004</v>
      </c>
    </row>
    <row r="28" spans="1:5" x14ac:dyDescent="0.25">
      <c r="A28" s="6">
        <v>26</v>
      </c>
      <c r="B28" s="11" t="s">
        <v>26</v>
      </c>
      <c r="C28" s="12">
        <v>224.86</v>
      </c>
      <c r="D28" s="12">
        <v>73.81</v>
      </c>
      <c r="E28" s="12">
        <f t="shared" si="0"/>
        <v>151.05000000000001</v>
      </c>
    </row>
    <row r="29" spans="1:5" x14ac:dyDescent="0.25">
      <c r="A29" s="6">
        <v>27</v>
      </c>
      <c r="B29" s="11" t="s">
        <v>27</v>
      </c>
      <c r="C29" s="12">
        <v>199.84100000000001</v>
      </c>
      <c r="D29" s="12">
        <v>57.24</v>
      </c>
      <c r="E29" s="12">
        <f t="shared" si="0"/>
        <v>142.601</v>
      </c>
    </row>
    <row r="30" spans="1:5" x14ac:dyDescent="0.25">
      <c r="A30" s="6">
        <v>28</v>
      </c>
      <c r="B30" s="11" t="s">
        <v>28</v>
      </c>
      <c r="C30" s="12">
        <v>95.53</v>
      </c>
      <c r="D30" s="12">
        <v>19</v>
      </c>
      <c r="E30" s="12">
        <f t="shared" si="0"/>
        <v>76.53</v>
      </c>
    </row>
    <row r="31" spans="1:5" x14ac:dyDescent="0.25">
      <c r="A31" s="6">
        <v>29</v>
      </c>
      <c r="B31" s="11" t="s">
        <v>29</v>
      </c>
      <c r="C31" s="12">
        <v>377.85199999999998</v>
      </c>
      <c r="D31" s="12">
        <v>25</v>
      </c>
      <c r="E31" s="12">
        <f t="shared" si="0"/>
        <v>352.85199999999998</v>
      </c>
    </row>
    <row r="32" spans="1:5" x14ac:dyDescent="0.25">
      <c r="A32" s="6">
        <v>30</v>
      </c>
      <c r="B32" s="11" t="s">
        <v>30</v>
      </c>
      <c r="C32" s="12">
        <v>346.15</v>
      </c>
      <c r="D32" s="12">
        <v>22.006</v>
      </c>
      <c r="E32" s="12">
        <f t="shared" si="0"/>
        <v>324.14400000000001</v>
      </c>
    </row>
    <row r="33" spans="1:5" x14ac:dyDescent="0.25">
      <c r="A33" s="6">
        <v>31</v>
      </c>
      <c r="B33" s="11" t="s">
        <v>31</v>
      </c>
      <c r="C33" s="12">
        <v>30.92</v>
      </c>
      <c r="D33" s="12">
        <v>4.8</v>
      </c>
      <c r="E33" s="12">
        <f t="shared" si="0"/>
        <v>26.12</v>
      </c>
    </row>
    <row r="34" spans="1:5" x14ac:dyDescent="0.25">
      <c r="A34" s="6">
        <v>32</v>
      </c>
      <c r="B34" s="11" t="s">
        <v>32</v>
      </c>
      <c r="C34" s="12">
        <v>565.38</v>
      </c>
      <c r="D34" s="12">
        <v>25</v>
      </c>
      <c r="E34" s="12">
        <f t="shared" si="0"/>
        <v>540.38</v>
      </c>
    </row>
    <row r="35" spans="1:5" x14ac:dyDescent="0.25">
      <c r="A35" s="6">
        <v>33</v>
      </c>
      <c r="B35" s="11" t="s">
        <v>33</v>
      </c>
      <c r="C35" s="12">
        <v>187.52699999999999</v>
      </c>
      <c r="D35" s="12">
        <v>88.14</v>
      </c>
      <c r="E35" s="12">
        <f t="shared" ref="E35:E66" si="1">SUM(C35-D35)</f>
        <v>99.386999999999986</v>
      </c>
    </row>
    <row r="36" spans="1:5" x14ac:dyDescent="0.25">
      <c r="A36" s="6">
        <v>34</v>
      </c>
      <c r="B36" s="11" t="s">
        <v>34</v>
      </c>
      <c r="C36" s="12">
        <v>870.83199999999999</v>
      </c>
      <c r="D36" s="12">
        <v>85.33</v>
      </c>
      <c r="E36" s="12">
        <f t="shared" si="1"/>
        <v>785.50199999999995</v>
      </c>
    </row>
    <row r="37" spans="1:5" x14ac:dyDescent="0.25">
      <c r="A37" s="6">
        <v>35</v>
      </c>
      <c r="B37" s="11" t="s">
        <v>35</v>
      </c>
      <c r="C37" s="12">
        <v>0</v>
      </c>
      <c r="D37" s="12">
        <v>0</v>
      </c>
      <c r="E37" s="12">
        <f t="shared" si="1"/>
        <v>0</v>
      </c>
    </row>
    <row r="38" spans="1:5" x14ac:dyDescent="0.25">
      <c r="A38" s="6">
        <v>36</v>
      </c>
      <c r="B38" s="11" t="s">
        <v>36</v>
      </c>
      <c r="C38" s="12">
        <v>179</v>
      </c>
      <c r="D38" s="12">
        <v>32</v>
      </c>
      <c r="E38" s="12">
        <f t="shared" si="1"/>
        <v>147</v>
      </c>
    </row>
    <row r="39" spans="1:5" x14ac:dyDescent="0.25">
      <c r="A39" s="6">
        <v>37</v>
      </c>
      <c r="B39" s="11" t="s">
        <v>37</v>
      </c>
      <c r="C39" s="12">
        <v>265.66000000000003</v>
      </c>
      <c r="D39" s="12">
        <v>55.72</v>
      </c>
      <c r="E39" s="12">
        <f t="shared" si="1"/>
        <v>209.94000000000003</v>
      </c>
    </row>
    <row r="40" spans="1:5" x14ac:dyDescent="0.25">
      <c r="A40" s="6">
        <v>38</v>
      </c>
      <c r="B40" s="11" t="s">
        <v>38</v>
      </c>
      <c r="C40" s="12">
        <v>20.18</v>
      </c>
      <c r="D40" s="12">
        <v>4</v>
      </c>
      <c r="E40" s="12">
        <f t="shared" si="1"/>
        <v>16.18</v>
      </c>
    </row>
    <row r="41" spans="1:5" x14ac:dyDescent="0.25">
      <c r="A41" s="6">
        <v>39</v>
      </c>
      <c r="B41" s="11" t="s">
        <v>39</v>
      </c>
      <c r="C41" s="12">
        <v>53.37</v>
      </c>
      <c r="D41" s="12">
        <v>19.59</v>
      </c>
      <c r="E41" s="12">
        <f t="shared" si="1"/>
        <v>33.78</v>
      </c>
    </row>
    <row r="42" spans="1:5" x14ac:dyDescent="0.25">
      <c r="A42" s="6">
        <v>40</v>
      </c>
      <c r="B42" s="11" t="s">
        <v>40</v>
      </c>
      <c r="C42" s="12">
        <v>84.74</v>
      </c>
      <c r="D42" s="12">
        <v>8.64</v>
      </c>
      <c r="E42" s="12">
        <f t="shared" si="1"/>
        <v>76.099999999999994</v>
      </c>
    </row>
    <row r="43" spans="1:5" x14ac:dyDescent="0.25">
      <c r="A43" s="6">
        <v>41</v>
      </c>
      <c r="B43" s="11" t="s">
        <v>41</v>
      </c>
      <c r="C43" s="12">
        <v>4.96</v>
      </c>
      <c r="D43" s="12">
        <v>3.47</v>
      </c>
      <c r="E43" s="12">
        <f t="shared" si="1"/>
        <v>1.4899999999999998</v>
      </c>
    </row>
    <row r="44" spans="1:5" x14ac:dyDescent="0.25">
      <c r="A44" s="6">
        <v>42</v>
      </c>
      <c r="B44" s="11" t="s">
        <v>42</v>
      </c>
      <c r="C44" s="12">
        <v>92.62</v>
      </c>
      <c r="D44" s="12">
        <v>32.520000000000003</v>
      </c>
      <c r="E44" s="12">
        <f t="shared" si="1"/>
        <v>60.1</v>
      </c>
    </row>
    <row r="45" spans="1:5" x14ac:dyDescent="0.25">
      <c r="A45" s="6">
        <v>43</v>
      </c>
      <c r="B45" s="11" t="s">
        <v>43</v>
      </c>
      <c r="C45" s="12">
        <v>397.76499999999999</v>
      </c>
      <c r="D45" s="12">
        <v>25.23</v>
      </c>
      <c r="E45" s="12">
        <f t="shared" si="1"/>
        <v>372.53499999999997</v>
      </c>
    </row>
    <row r="46" spans="1:5" x14ac:dyDescent="0.25">
      <c r="A46" s="6">
        <v>44</v>
      </c>
      <c r="B46" s="11" t="s">
        <v>44</v>
      </c>
      <c r="C46" s="12">
        <v>39.22</v>
      </c>
      <c r="D46" s="12">
        <v>31.2</v>
      </c>
      <c r="E46" s="12">
        <f t="shared" si="1"/>
        <v>8.02</v>
      </c>
    </row>
    <row r="47" spans="1:5" x14ac:dyDescent="0.25">
      <c r="A47" s="6">
        <v>45</v>
      </c>
      <c r="B47" s="11" t="s">
        <v>45</v>
      </c>
      <c r="C47" s="12">
        <v>229.49</v>
      </c>
      <c r="D47" s="12">
        <v>26</v>
      </c>
      <c r="E47" s="12">
        <f t="shared" si="1"/>
        <v>203.49</v>
      </c>
    </row>
    <row r="48" spans="1:5" x14ac:dyDescent="0.25">
      <c r="A48" s="6">
        <v>46</v>
      </c>
      <c r="B48" s="11" t="s">
        <v>46</v>
      </c>
      <c r="C48" s="12">
        <v>198.59</v>
      </c>
      <c r="D48" s="12">
        <v>49.06</v>
      </c>
      <c r="E48" s="12">
        <f t="shared" si="1"/>
        <v>149.53</v>
      </c>
    </row>
    <row r="49" spans="1:5" x14ac:dyDescent="0.25">
      <c r="A49" s="6">
        <v>47</v>
      </c>
      <c r="B49" s="11" t="s">
        <v>47</v>
      </c>
      <c r="C49" s="12">
        <v>253.399</v>
      </c>
      <c r="D49" s="12">
        <v>48.86</v>
      </c>
      <c r="E49" s="12">
        <f t="shared" si="1"/>
        <v>204.53899999999999</v>
      </c>
    </row>
    <row r="50" spans="1:5" x14ac:dyDescent="0.25">
      <c r="A50" s="6">
        <v>48</v>
      </c>
      <c r="B50" s="11" t="s">
        <v>48</v>
      </c>
      <c r="C50" s="12">
        <v>251.32400000000001</v>
      </c>
      <c r="D50" s="12">
        <v>17.739999999999998</v>
      </c>
      <c r="E50" s="12">
        <f t="shared" si="1"/>
        <v>233.584</v>
      </c>
    </row>
    <row r="51" spans="1:5" x14ac:dyDescent="0.25">
      <c r="A51" s="6">
        <v>49</v>
      </c>
      <c r="B51" s="11" t="s">
        <v>49</v>
      </c>
      <c r="C51" s="12">
        <v>338.17</v>
      </c>
      <c r="D51" s="12">
        <v>0.37</v>
      </c>
      <c r="E51" s="12">
        <f t="shared" si="1"/>
        <v>337.8</v>
      </c>
    </row>
    <row r="52" spans="1:5" x14ac:dyDescent="0.25">
      <c r="A52" s="6">
        <v>50</v>
      </c>
      <c r="B52" s="11" t="s">
        <v>50</v>
      </c>
      <c r="C52" s="12">
        <v>63.49</v>
      </c>
      <c r="D52" s="12">
        <v>8.2799999999999994</v>
      </c>
      <c r="E52" s="12">
        <f t="shared" si="1"/>
        <v>55.21</v>
      </c>
    </row>
    <row r="53" spans="1:5" x14ac:dyDescent="0.25">
      <c r="A53" s="6">
        <v>51</v>
      </c>
      <c r="B53" s="11" t="s">
        <v>51</v>
      </c>
      <c r="C53" s="12">
        <v>329.58800000000002</v>
      </c>
      <c r="D53" s="12">
        <v>62.31</v>
      </c>
      <c r="E53" s="12">
        <f t="shared" si="1"/>
        <v>267.27800000000002</v>
      </c>
    </row>
    <row r="54" spans="1:5" x14ac:dyDescent="0.25">
      <c r="A54" s="6">
        <v>52</v>
      </c>
      <c r="B54" s="11" t="s">
        <v>52</v>
      </c>
      <c r="C54" s="12">
        <v>83.74</v>
      </c>
      <c r="D54" s="12">
        <v>24</v>
      </c>
      <c r="E54" s="12">
        <f t="shared" si="1"/>
        <v>59.739999999999995</v>
      </c>
    </row>
    <row r="55" spans="1:5" x14ac:dyDescent="0.25">
      <c r="A55" s="6">
        <v>53</v>
      </c>
      <c r="B55" s="11" t="s">
        <v>53</v>
      </c>
      <c r="C55" s="12">
        <v>1.85</v>
      </c>
      <c r="D55" s="12">
        <v>0.85</v>
      </c>
      <c r="E55" s="12">
        <f t="shared" si="1"/>
        <v>1</v>
      </c>
    </row>
    <row r="56" spans="1:5" x14ac:dyDescent="0.25">
      <c r="A56" s="6">
        <v>54</v>
      </c>
      <c r="B56" s="11" t="s">
        <v>54</v>
      </c>
      <c r="C56" s="12">
        <v>101.348</v>
      </c>
      <c r="D56" s="12">
        <v>29.69</v>
      </c>
      <c r="E56" s="12">
        <f t="shared" si="1"/>
        <v>71.658000000000001</v>
      </c>
    </row>
    <row r="57" spans="1:5" x14ac:dyDescent="0.25">
      <c r="A57" s="6">
        <v>55</v>
      </c>
      <c r="B57" s="11" t="s">
        <v>55</v>
      </c>
      <c r="C57" s="12">
        <v>153.04400000000001</v>
      </c>
      <c r="D57" s="12">
        <v>25.007999999999999</v>
      </c>
      <c r="E57" s="12">
        <f t="shared" si="1"/>
        <v>128.036</v>
      </c>
    </row>
    <row r="58" spans="1:5" x14ac:dyDescent="0.25">
      <c r="A58" s="6">
        <v>56</v>
      </c>
      <c r="B58" s="11" t="s">
        <v>56</v>
      </c>
      <c r="C58" s="12">
        <v>977.57799999999997</v>
      </c>
      <c r="D58" s="12">
        <v>16.46</v>
      </c>
      <c r="E58" s="12">
        <f t="shared" si="1"/>
        <v>961.11799999999994</v>
      </c>
    </row>
    <row r="59" spans="1:5" x14ac:dyDescent="0.25">
      <c r="A59" s="6">
        <v>57</v>
      </c>
      <c r="B59" s="11" t="s">
        <v>57</v>
      </c>
      <c r="C59" s="12">
        <v>12.24</v>
      </c>
      <c r="D59" s="12">
        <v>6</v>
      </c>
      <c r="E59" s="12">
        <f t="shared" si="1"/>
        <v>6.24</v>
      </c>
    </row>
    <row r="60" spans="1:5" x14ac:dyDescent="0.25">
      <c r="A60" s="6">
        <v>58</v>
      </c>
      <c r="B60" s="11" t="s">
        <v>58</v>
      </c>
      <c r="C60" s="12">
        <v>47</v>
      </c>
      <c r="D60" s="12">
        <v>27.73</v>
      </c>
      <c r="E60" s="12">
        <f t="shared" si="1"/>
        <v>19.27</v>
      </c>
    </row>
    <row r="61" spans="1:5" x14ac:dyDescent="0.25">
      <c r="A61" s="6">
        <v>59</v>
      </c>
      <c r="B61" s="11" t="s">
        <v>59</v>
      </c>
      <c r="C61" s="12">
        <v>169.05</v>
      </c>
      <c r="D61" s="12">
        <v>31.97</v>
      </c>
      <c r="E61" s="12">
        <f t="shared" si="1"/>
        <v>137.08000000000001</v>
      </c>
    </row>
    <row r="62" spans="1:5" x14ac:dyDescent="0.25">
      <c r="A62" s="6">
        <v>60</v>
      </c>
      <c r="B62" s="11" t="s">
        <v>60</v>
      </c>
      <c r="C62" s="12">
        <v>762.80899999999997</v>
      </c>
      <c r="D62" s="12">
        <v>45.3</v>
      </c>
      <c r="E62" s="12">
        <f t="shared" si="1"/>
        <v>717.50900000000001</v>
      </c>
    </row>
    <row r="63" spans="1:5" x14ac:dyDescent="0.25">
      <c r="A63" s="6">
        <v>61</v>
      </c>
      <c r="B63" s="11" t="s">
        <v>61</v>
      </c>
      <c r="C63" s="12">
        <v>712.779</v>
      </c>
      <c r="D63" s="12">
        <v>84.97</v>
      </c>
      <c r="E63" s="12">
        <f t="shared" si="1"/>
        <v>627.80899999999997</v>
      </c>
    </row>
    <row r="64" spans="1:5" x14ac:dyDescent="0.25">
      <c r="A64" s="6">
        <v>62</v>
      </c>
      <c r="B64" s="11" t="s">
        <v>62</v>
      </c>
      <c r="C64" s="12">
        <v>427.25</v>
      </c>
      <c r="D64" s="12">
        <v>22.6</v>
      </c>
      <c r="E64" s="12">
        <f t="shared" si="1"/>
        <v>404.65</v>
      </c>
    </row>
    <row r="65" spans="1:5" x14ac:dyDescent="0.25">
      <c r="A65" s="6">
        <v>63</v>
      </c>
      <c r="B65" s="11" t="s">
        <v>63</v>
      </c>
      <c r="C65" s="12">
        <v>304.31</v>
      </c>
      <c r="D65" s="12">
        <v>32.5</v>
      </c>
      <c r="E65" s="12">
        <f t="shared" si="1"/>
        <v>271.81</v>
      </c>
    </row>
    <row r="66" spans="1:5" x14ac:dyDescent="0.25">
      <c r="A66" s="6">
        <v>64</v>
      </c>
      <c r="B66" s="11" t="s">
        <v>64</v>
      </c>
      <c r="C66" s="12">
        <v>487.55599999999998</v>
      </c>
      <c r="D66" s="12">
        <v>42</v>
      </c>
      <c r="E66" s="12">
        <f t="shared" si="1"/>
        <v>445.55599999999998</v>
      </c>
    </row>
    <row r="67" spans="1:5" x14ac:dyDescent="0.25">
      <c r="A67" s="6">
        <v>65</v>
      </c>
      <c r="B67" s="11" t="s">
        <v>65</v>
      </c>
      <c r="C67" s="12">
        <v>40.520000000000003</v>
      </c>
      <c r="D67" s="12">
        <v>11.45</v>
      </c>
      <c r="E67" s="12">
        <f t="shared" ref="E67:E85" si="2">SUM(C67-D67)</f>
        <v>29.070000000000004</v>
      </c>
    </row>
    <row r="68" spans="1:5" x14ac:dyDescent="0.25">
      <c r="A68" s="6">
        <v>66</v>
      </c>
      <c r="B68" s="11" t="s">
        <v>66</v>
      </c>
      <c r="C68" s="12">
        <v>936.25</v>
      </c>
      <c r="D68" s="12">
        <v>41</v>
      </c>
      <c r="E68" s="12">
        <f t="shared" si="2"/>
        <v>895.25</v>
      </c>
    </row>
    <row r="69" spans="1:5" x14ac:dyDescent="0.25">
      <c r="A69" s="6">
        <v>67</v>
      </c>
      <c r="B69" s="11" t="s">
        <v>67</v>
      </c>
      <c r="C69" s="12">
        <v>105.6</v>
      </c>
      <c r="D69" s="12">
        <v>46.3</v>
      </c>
      <c r="E69" s="12">
        <f t="shared" si="2"/>
        <v>59.3</v>
      </c>
    </row>
    <row r="70" spans="1:5" x14ac:dyDescent="0.25">
      <c r="A70" s="6">
        <v>68</v>
      </c>
      <c r="B70" s="11" t="s">
        <v>68</v>
      </c>
      <c r="C70" s="12">
        <v>1232.8900000000001</v>
      </c>
      <c r="D70" s="12">
        <v>28</v>
      </c>
      <c r="E70" s="12">
        <f t="shared" si="2"/>
        <v>1204.8900000000001</v>
      </c>
    </row>
    <row r="71" spans="1:5" x14ac:dyDescent="0.25">
      <c r="A71" s="6">
        <v>69</v>
      </c>
      <c r="B71" s="11" t="s">
        <v>69</v>
      </c>
      <c r="C71" s="12">
        <v>290.92200000000003</v>
      </c>
      <c r="D71" s="12">
        <v>35</v>
      </c>
      <c r="E71" s="12">
        <f t="shared" si="2"/>
        <v>255.92200000000003</v>
      </c>
    </row>
    <row r="72" spans="1:5" x14ac:dyDescent="0.25">
      <c r="A72" s="6">
        <v>70</v>
      </c>
      <c r="B72" s="11" t="s">
        <v>70</v>
      </c>
      <c r="C72" s="12">
        <v>1</v>
      </c>
      <c r="D72" s="12">
        <v>1</v>
      </c>
      <c r="E72" s="12">
        <f t="shared" si="2"/>
        <v>0</v>
      </c>
    </row>
    <row r="73" spans="1:5" x14ac:dyDescent="0.25">
      <c r="A73" s="6">
        <v>71</v>
      </c>
      <c r="B73" s="11" t="s">
        <v>71</v>
      </c>
      <c r="C73" s="12">
        <v>114.64</v>
      </c>
      <c r="D73" s="12">
        <v>13.14</v>
      </c>
      <c r="E73" s="12">
        <f t="shared" si="2"/>
        <v>101.5</v>
      </c>
    </row>
    <row r="74" spans="1:5" x14ac:dyDescent="0.25">
      <c r="A74" s="6">
        <v>72</v>
      </c>
      <c r="B74" s="11" t="s">
        <v>72</v>
      </c>
      <c r="C74" s="12">
        <v>220.2</v>
      </c>
      <c r="D74" s="12">
        <v>75.930000000000007</v>
      </c>
      <c r="E74" s="12">
        <f t="shared" si="2"/>
        <v>144.26999999999998</v>
      </c>
    </row>
    <row r="75" spans="1:5" x14ac:dyDescent="0.25">
      <c r="A75" s="6">
        <v>73</v>
      </c>
      <c r="B75" s="11" t="s">
        <v>73</v>
      </c>
      <c r="C75" s="12">
        <v>335.4</v>
      </c>
      <c r="D75" s="12">
        <v>23</v>
      </c>
      <c r="E75" s="12">
        <f t="shared" si="2"/>
        <v>312.39999999999998</v>
      </c>
    </row>
    <row r="76" spans="1:5" x14ac:dyDescent="0.25">
      <c r="A76" s="6">
        <v>74</v>
      </c>
      <c r="B76" s="11" t="s">
        <v>74</v>
      </c>
      <c r="C76" s="12">
        <v>118.79</v>
      </c>
      <c r="D76" s="12">
        <v>20.09</v>
      </c>
      <c r="E76" s="12">
        <f t="shared" si="2"/>
        <v>98.7</v>
      </c>
    </row>
    <row r="77" spans="1:5" x14ac:dyDescent="0.25">
      <c r="A77" s="6">
        <v>75</v>
      </c>
      <c r="B77" s="11" t="s">
        <v>75</v>
      </c>
      <c r="C77" s="12">
        <v>247.30099999999999</v>
      </c>
      <c r="D77" s="12">
        <v>55</v>
      </c>
      <c r="E77" s="12">
        <f t="shared" si="2"/>
        <v>192.30099999999999</v>
      </c>
    </row>
    <row r="78" spans="1:5" x14ac:dyDescent="0.25">
      <c r="A78" s="6">
        <v>76</v>
      </c>
      <c r="B78" s="11" t="s">
        <v>76</v>
      </c>
      <c r="C78" s="12">
        <v>76.290000000000006</v>
      </c>
      <c r="D78" s="12">
        <v>30.77</v>
      </c>
      <c r="E78" s="12">
        <f t="shared" si="2"/>
        <v>45.52000000000001</v>
      </c>
    </row>
    <row r="79" spans="1:5" x14ac:dyDescent="0.25">
      <c r="A79" s="6">
        <v>77</v>
      </c>
      <c r="B79" s="11" t="s">
        <v>77</v>
      </c>
      <c r="C79" s="12">
        <v>24.611999999999998</v>
      </c>
      <c r="D79" s="12">
        <v>17.48</v>
      </c>
      <c r="E79" s="12">
        <f t="shared" si="2"/>
        <v>7.1319999999999979</v>
      </c>
    </row>
    <row r="80" spans="1:5" x14ac:dyDescent="0.25">
      <c r="A80" s="6">
        <v>78</v>
      </c>
      <c r="B80" s="11" t="s">
        <v>78</v>
      </c>
      <c r="C80" s="12">
        <v>202.25</v>
      </c>
      <c r="D80" s="12">
        <v>23</v>
      </c>
      <c r="E80" s="12">
        <f t="shared" si="2"/>
        <v>179.25</v>
      </c>
    </row>
    <row r="81" spans="1:5" x14ac:dyDescent="0.25">
      <c r="A81" s="6">
        <v>79</v>
      </c>
      <c r="B81" s="11" t="s">
        <v>79</v>
      </c>
      <c r="C81" s="12">
        <v>683.31700000000001</v>
      </c>
      <c r="D81" s="12">
        <v>79.5</v>
      </c>
      <c r="E81" s="12">
        <f t="shared" si="2"/>
        <v>603.81700000000001</v>
      </c>
    </row>
    <row r="82" spans="1:5" x14ac:dyDescent="0.25">
      <c r="A82" s="6">
        <v>80</v>
      </c>
      <c r="B82" s="11" t="s">
        <v>80</v>
      </c>
      <c r="C82" s="12">
        <v>45.68</v>
      </c>
      <c r="D82" s="12">
        <v>2.5299999999999998</v>
      </c>
      <c r="E82" s="12">
        <f t="shared" si="2"/>
        <v>43.15</v>
      </c>
    </row>
    <row r="83" spans="1:5" x14ac:dyDescent="0.25">
      <c r="A83" s="6">
        <v>81</v>
      </c>
      <c r="B83" s="11" t="s">
        <v>81</v>
      </c>
      <c r="C83" s="12">
        <v>122.64</v>
      </c>
      <c r="D83" s="12">
        <v>24.47</v>
      </c>
      <c r="E83" s="12">
        <f t="shared" si="2"/>
        <v>98.17</v>
      </c>
    </row>
    <row r="84" spans="1:5" x14ac:dyDescent="0.25">
      <c r="A84" s="6">
        <v>82</v>
      </c>
      <c r="B84" s="11" t="s">
        <v>82</v>
      </c>
      <c r="C84" s="12">
        <v>574.37</v>
      </c>
      <c r="D84" s="12">
        <v>190.73</v>
      </c>
      <c r="E84" s="12">
        <f t="shared" si="2"/>
        <v>383.64</v>
      </c>
    </row>
    <row r="85" spans="1:5" x14ac:dyDescent="0.25">
      <c r="A85" s="6">
        <v>83</v>
      </c>
      <c r="B85" s="11" t="s">
        <v>83</v>
      </c>
      <c r="C85" s="12">
        <v>71.209999999999994</v>
      </c>
      <c r="D85" s="12">
        <v>25.57</v>
      </c>
      <c r="E85" s="12">
        <f t="shared" si="2"/>
        <v>45.639999999999993</v>
      </c>
    </row>
    <row r="86" spans="1:5" x14ac:dyDescent="0.25">
      <c r="A86" s="6">
        <v>84</v>
      </c>
      <c r="B86" s="11" t="s">
        <v>84</v>
      </c>
      <c r="C86" s="12">
        <v>213.67</v>
      </c>
      <c r="D86" s="12">
        <v>25</v>
      </c>
      <c r="E86" s="12">
        <f>SUM(C86-D86)</f>
        <v>188.67</v>
      </c>
    </row>
    <row r="87" spans="1:5" x14ac:dyDescent="0.25">
      <c r="A87" s="6">
        <v>85</v>
      </c>
      <c r="B87" s="11" t="s">
        <v>85</v>
      </c>
      <c r="C87" s="12">
        <v>43.09</v>
      </c>
      <c r="D87" s="12">
        <v>10.83</v>
      </c>
      <c r="E87" s="12">
        <f>SUM(C87-D87)</f>
        <v>32.260000000000005</v>
      </c>
    </row>
    <row r="88" spans="1:5" x14ac:dyDescent="0.25">
      <c r="A88" s="6">
        <v>86</v>
      </c>
      <c r="B88" s="11" t="s">
        <v>86</v>
      </c>
      <c r="C88" s="12">
        <v>107.383</v>
      </c>
      <c r="D88" s="12">
        <v>17.149999999999999</v>
      </c>
      <c r="E88" s="12">
        <f>SUM(C88-D88)</f>
        <v>90.233000000000004</v>
      </c>
    </row>
    <row r="89" spans="1:5" x14ac:dyDescent="0.25">
      <c r="A89" s="6">
        <v>87</v>
      </c>
      <c r="B89" s="11" t="s">
        <v>87</v>
      </c>
      <c r="C89" s="12">
        <v>157.27199999999999</v>
      </c>
      <c r="D89" s="12">
        <v>22</v>
      </c>
      <c r="E89" s="12">
        <f>SUM(C89-D89)</f>
        <v>135.27199999999999</v>
      </c>
    </row>
    <row r="90" spans="1:5" x14ac:dyDescent="0.25">
      <c r="A90" s="6">
        <v>88</v>
      </c>
      <c r="B90" s="11" t="s">
        <v>88</v>
      </c>
      <c r="C90" s="12">
        <v>57.11</v>
      </c>
      <c r="D90" s="12">
        <v>15</v>
      </c>
      <c r="E90" s="12">
        <f>SUM(C90-D90)</f>
        <v>42.11</v>
      </c>
    </row>
    <row r="91" spans="1:5" x14ac:dyDescent="0.25">
      <c r="A91" s="6">
        <v>89</v>
      </c>
      <c r="B91" s="11" t="s">
        <v>89</v>
      </c>
      <c r="C91" s="12">
        <v>40.380000000000003</v>
      </c>
      <c r="D91" s="12">
        <v>27.65</v>
      </c>
      <c r="E91" s="12">
        <f>SUM(C91-D91)</f>
        <v>12.730000000000004</v>
      </c>
    </row>
    <row r="92" spans="1:5" x14ac:dyDescent="0.25">
      <c r="A92" s="6">
        <v>90</v>
      </c>
      <c r="B92" s="11" t="s">
        <v>90</v>
      </c>
      <c r="C92" s="12">
        <v>465.59800000000001</v>
      </c>
      <c r="D92" s="12">
        <v>14</v>
      </c>
      <c r="E92" s="12">
        <f>SUM(C92-D92)</f>
        <v>451.59800000000001</v>
      </c>
    </row>
    <row r="93" spans="1:5" x14ac:dyDescent="0.25">
      <c r="A93" s="6">
        <v>91</v>
      </c>
      <c r="B93" s="11" t="s">
        <v>91</v>
      </c>
      <c r="C93" s="12">
        <v>0</v>
      </c>
      <c r="D93" s="12">
        <v>0</v>
      </c>
      <c r="E93" s="12">
        <f>SUM(C93-D93)</f>
        <v>0</v>
      </c>
    </row>
    <row r="94" spans="1:5" x14ac:dyDescent="0.25">
      <c r="A94" s="6">
        <v>92</v>
      </c>
      <c r="B94" s="11" t="s">
        <v>92</v>
      </c>
      <c r="C94" s="12">
        <v>14.51</v>
      </c>
      <c r="D94" s="12">
        <v>8.83</v>
      </c>
      <c r="E94" s="12">
        <f>SUM(C94-D94)</f>
        <v>5.68</v>
      </c>
    </row>
    <row r="95" spans="1:5" x14ac:dyDescent="0.25">
      <c r="A95" s="6">
        <v>93</v>
      </c>
      <c r="B95" s="11" t="s">
        <v>93</v>
      </c>
      <c r="C95" s="12">
        <v>21.07</v>
      </c>
      <c r="D95" s="12">
        <v>7.01</v>
      </c>
      <c r="E95" s="12">
        <f>SUM(C95-D95)</f>
        <v>14.06</v>
      </c>
    </row>
    <row r="96" spans="1:5" x14ac:dyDescent="0.25">
      <c r="A96" s="6">
        <v>94</v>
      </c>
      <c r="B96" s="11" t="s">
        <v>94</v>
      </c>
      <c r="C96" s="12">
        <v>974.43399999999997</v>
      </c>
      <c r="D96" s="12">
        <v>42</v>
      </c>
      <c r="E96" s="12">
        <f>SUM(C96-D96)</f>
        <v>932.43399999999997</v>
      </c>
    </row>
    <row r="97" spans="1:5" x14ac:dyDescent="0.25">
      <c r="A97" s="6">
        <v>95</v>
      </c>
      <c r="B97" s="11" t="s">
        <v>95</v>
      </c>
      <c r="C97" s="12">
        <v>402.18099999999998</v>
      </c>
      <c r="D97" s="12">
        <v>72.87</v>
      </c>
      <c r="E97" s="12">
        <f>SUM(C97-D97)</f>
        <v>329.31099999999998</v>
      </c>
    </row>
    <row r="98" spans="1:5" x14ac:dyDescent="0.25">
      <c r="A98" s="6">
        <v>96</v>
      </c>
      <c r="B98" s="11" t="s">
        <v>96</v>
      </c>
      <c r="C98" s="12">
        <v>235.11699999999999</v>
      </c>
      <c r="D98" s="12">
        <v>98.9</v>
      </c>
      <c r="E98" s="12">
        <f>SUM(C98-D98)</f>
        <v>136.21699999999998</v>
      </c>
    </row>
    <row r="99" spans="1:5" x14ac:dyDescent="0.25">
      <c r="A99" s="6">
        <v>97</v>
      </c>
      <c r="B99" s="11" t="s">
        <v>97</v>
      </c>
      <c r="C99" s="12">
        <v>459.04</v>
      </c>
      <c r="D99" s="12">
        <v>23.12</v>
      </c>
      <c r="E99" s="12">
        <f>SUM(C99-D99)</f>
        <v>435.92</v>
      </c>
    </row>
    <row r="100" spans="1:5" x14ac:dyDescent="0.25">
      <c r="A100" s="6">
        <v>98</v>
      </c>
      <c r="B100" s="11" t="s">
        <v>98</v>
      </c>
      <c r="C100" s="12">
        <v>281.69</v>
      </c>
      <c r="D100" s="12">
        <v>21.02</v>
      </c>
      <c r="E100" s="12">
        <f>SUM(C100-D100)</f>
        <v>260.67</v>
      </c>
    </row>
    <row r="101" spans="1:5" x14ac:dyDescent="0.25">
      <c r="A101" s="6">
        <v>99</v>
      </c>
      <c r="B101" s="11" t="s">
        <v>99</v>
      </c>
      <c r="C101" s="12">
        <v>35.72</v>
      </c>
      <c r="D101" s="12">
        <v>21</v>
      </c>
      <c r="E101" s="12">
        <f>SUM(C101-D101)</f>
        <v>14.719999999999999</v>
      </c>
    </row>
    <row r="102" spans="1:5" x14ac:dyDescent="0.25">
      <c r="A102" s="6">
        <v>100</v>
      </c>
      <c r="B102" s="11" t="s">
        <v>100</v>
      </c>
      <c r="C102" s="12">
        <v>502.47</v>
      </c>
      <c r="D102" s="12">
        <v>18.29</v>
      </c>
      <c r="E102" s="12">
        <f>SUM(C102-D102)</f>
        <v>484.18</v>
      </c>
    </row>
    <row r="103" spans="1:5" x14ac:dyDescent="0.25">
      <c r="A103" s="6">
        <v>101</v>
      </c>
      <c r="B103" s="11" t="s">
        <v>101</v>
      </c>
      <c r="C103" s="12">
        <v>112.63</v>
      </c>
      <c r="D103" s="12">
        <v>3.45</v>
      </c>
      <c r="E103" s="12">
        <f>SUM(C103-D103)</f>
        <v>109.17999999999999</v>
      </c>
    </row>
    <row r="104" spans="1:5" x14ac:dyDescent="0.25">
      <c r="A104" s="6">
        <v>102</v>
      </c>
      <c r="B104" s="11" t="s">
        <v>102</v>
      </c>
      <c r="C104" s="12">
        <v>348.78300000000002</v>
      </c>
      <c r="D104" s="14">
        <v>25</v>
      </c>
      <c r="E104" s="12">
        <f>SUM(C104-D104)</f>
        <v>323.78300000000002</v>
      </c>
    </row>
    <row r="105" spans="1:5" x14ac:dyDescent="0.25">
      <c r="A105" s="6">
        <v>103</v>
      </c>
      <c r="B105" s="11" t="s">
        <v>103</v>
      </c>
      <c r="C105" s="12">
        <v>331.45699999999999</v>
      </c>
      <c r="D105" s="14">
        <v>27</v>
      </c>
      <c r="E105" s="12">
        <f>SUM(C105-D105)</f>
        <v>304.45699999999999</v>
      </c>
    </row>
    <row r="106" spans="1:5" x14ac:dyDescent="0.25">
      <c r="A106" s="6">
        <v>104</v>
      </c>
      <c r="B106" s="11" t="s">
        <v>104</v>
      </c>
      <c r="C106" s="12">
        <v>414.62700000000001</v>
      </c>
      <c r="D106" s="14">
        <v>15</v>
      </c>
      <c r="E106" s="12">
        <f>SUM(C106-D106)</f>
        <v>399.62700000000001</v>
      </c>
    </row>
    <row r="107" spans="1:5" x14ac:dyDescent="0.25">
      <c r="A107" s="6">
        <v>105</v>
      </c>
      <c r="B107" s="11" t="s">
        <v>105</v>
      </c>
      <c r="C107" s="12">
        <v>175.61</v>
      </c>
      <c r="D107" s="14">
        <v>33</v>
      </c>
      <c r="E107" s="12">
        <f>SUM(C107-D107)</f>
        <v>142.61000000000001</v>
      </c>
    </row>
    <row r="108" spans="1:5" x14ac:dyDescent="0.25">
      <c r="A108" s="6">
        <v>106</v>
      </c>
      <c r="B108" s="11" t="s">
        <v>106</v>
      </c>
      <c r="C108" s="12">
        <v>33.024999999999999</v>
      </c>
      <c r="D108" s="12">
        <v>7.09</v>
      </c>
      <c r="E108" s="12">
        <f>SUM(C108-D108)</f>
        <v>25.934999999999999</v>
      </c>
    </row>
    <row r="109" spans="1:5" x14ac:dyDescent="0.25">
      <c r="A109" s="6">
        <v>107</v>
      </c>
      <c r="B109" s="11" t="s">
        <v>107</v>
      </c>
      <c r="C109" s="12">
        <v>54.38</v>
      </c>
      <c r="D109" s="14">
        <v>35.341999999999999</v>
      </c>
      <c r="E109" s="12">
        <f>SUM(C109-D109)</f>
        <v>19.038000000000004</v>
      </c>
    </row>
    <row r="110" spans="1:5" x14ac:dyDescent="0.25">
      <c r="A110" s="6">
        <v>108</v>
      </c>
      <c r="B110" s="11" t="s">
        <v>108</v>
      </c>
      <c r="C110" s="12">
        <v>224.11</v>
      </c>
      <c r="D110" s="14">
        <v>27</v>
      </c>
      <c r="E110" s="12">
        <f>SUM(C110-D110)</f>
        <v>197.11</v>
      </c>
    </row>
    <row r="111" spans="1:5" x14ac:dyDescent="0.25">
      <c r="A111" s="6">
        <v>109</v>
      </c>
      <c r="B111" s="11" t="s">
        <v>109</v>
      </c>
      <c r="C111" s="12">
        <v>32.39</v>
      </c>
      <c r="D111" s="12">
        <v>22</v>
      </c>
      <c r="E111" s="12">
        <f>SUM(C111-D111)</f>
        <v>10.39</v>
      </c>
    </row>
    <row r="112" spans="1:5" x14ac:dyDescent="0.25">
      <c r="A112" s="6">
        <v>110</v>
      </c>
      <c r="B112" s="11" t="s">
        <v>110</v>
      </c>
      <c r="C112" s="12">
        <v>13.57</v>
      </c>
      <c r="D112" s="12">
        <v>2.65</v>
      </c>
      <c r="E112" s="12">
        <f>SUM(C112-D112)</f>
        <v>10.92</v>
      </c>
    </row>
    <row r="113" spans="1:5" x14ac:dyDescent="0.25">
      <c r="A113" s="6">
        <v>111</v>
      </c>
      <c r="B113" s="11" t="s">
        <v>111</v>
      </c>
      <c r="C113" s="12">
        <v>658.69</v>
      </c>
      <c r="D113" s="12">
        <v>3.73</v>
      </c>
      <c r="E113" s="12">
        <f>SUM(C113-D113)</f>
        <v>654.96</v>
      </c>
    </row>
    <row r="114" spans="1:5" x14ac:dyDescent="0.25">
      <c r="A114" s="6"/>
      <c r="B114" s="13" t="s">
        <v>112</v>
      </c>
      <c r="C114" s="12">
        <f>SUM(C3:C113)</f>
        <v>27886.937999999998</v>
      </c>
      <c r="D114" s="12">
        <f>SUM(D3:D113)</f>
        <v>3701.2889999999998</v>
      </c>
      <c r="E114" s="12">
        <f t="shared" ref="E114" si="3">SUM(C114-D114)</f>
        <v>24185.648999999998</v>
      </c>
    </row>
    <row r="115" spans="1:5" ht="21" customHeight="1" x14ac:dyDescent="0.25">
      <c r="C115" s="2"/>
      <c r="D115" s="2"/>
      <c r="E115" s="2"/>
    </row>
    <row r="116" spans="1:5" x14ac:dyDescent="0.25">
      <c r="A116" s="7"/>
      <c r="B116" s="8"/>
      <c r="C116" s="9"/>
      <c r="D116" s="9"/>
      <c r="E116" s="9"/>
    </row>
    <row r="117" spans="1:5" x14ac:dyDescent="0.25">
      <c r="A117" s="7"/>
      <c r="B117" s="9"/>
      <c r="C117" s="9"/>
      <c r="D117" s="9"/>
      <c r="E117" s="9"/>
    </row>
    <row r="118" spans="1:5" x14ac:dyDescent="0.25">
      <c r="A118" s="7"/>
      <c r="B118" s="16" t="s">
        <v>118</v>
      </c>
      <c r="C118" s="17"/>
      <c r="D118" s="17"/>
      <c r="E118" s="10"/>
    </row>
    <row r="119" spans="1:5" x14ac:dyDescent="0.25">
      <c r="A119" s="7"/>
      <c r="B119" s="17"/>
      <c r="C119" s="17"/>
      <c r="D119" s="17"/>
      <c r="E119" s="10"/>
    </row>
    <row r="120" spans="1:5" ht="12.75" customHeight="1" x14ac:dyDescent="0.25">
      <c r="A120" s="7"/>
      <c r="B120" s="17"/>
      <c r="C120" s="17"/>
      <c r="D120" s="17"/>
      <c r="E120" s="10"/>
    </row>
    <row r="121" spans="1:5" ht="15" hidden="1" customHeight="1" x14ac:dyDescent="0.25">
      <c r="A121" s="7"/>
      <c r="B121" s="17"/>
      <c r="C121" s="17"/>
      <c r="D121" s="17"/>
      <c r="E121" s="10"/>
    </row>
    <row r="122" spans="1:5" ht="15" hidden="1" customHeight="1" x14ac:dyDescent="0.25">
      <c r="A122" s="7"/>
      <c r="B122" s="17"/>
      <c r="C122" s="17"/>
      <c r="D122" s="17"/>
      <c r="E122" s="10"/>
    </row>
    <row r="123" spans="1:5" ht="15" hidden="1" customHeight="1" x14ac:dyDescent="0.25">
      <c r="A123" s="7"/>
      <c r="B123" s="17"/>
      <c r="C123" s="17"/>
      <c r="D123" s="17"/>
      <c r="E123" s="10"/>
    </row>
    <row r="124" spans="1:5" x14ac:dyDescent="0.25">
      <c r="A124" s="7"/>
      <c r="B124" s="17"/>
      <c r="C124" s="17"/>
      <c r="D124" s="17"/>
      <c r="E124" s="10"/>
    </row>
    <row r="125" spans="1:5" x14ac:dyDescent="0.25">
      <c r="A125" s="7"/>
      <c r="B125" s="17"/>
      <c r="C125" s="17"/>
      <c r="D125" s="17"/>
      <c r="E125" s="10"/>
    </row>
    <row r="126" spans="1:5" ht="11.25" customHeight="1" x14ac:dyDescent="0.25">
      <c r="A126" s="7"/>
      <c r="B126" s="17"/>
      <c r="C126" s="17"/>
      <c r="D126" s="17"/>
      <c r="E126" s="10"/>
    </row>
    <row r="127" spans="1:5" ht="23.25" customHeight="1" x14ac:dyDescent="0.25">
      <c r="A127" s="7"/>
      <c r="B127" s="17"/>
      <c r="C127" s="17"/>
      <c r="D127" s="17"/>
      <c r="E127" s="10"/>
    </row>
    <row r="128" spans="1:5" ht="15.75" customHeight="1" x14ac:dyDescent="0.25">
      <c r="A128" s="7"/>
      <c r="B128" s="17"/>
      <c r="C128" s="17"/>
      <c r="D128" s="17"/>
      <c r="E128" s="10"/>
    </row>
    <row r="129" spans="1:5" x14ac:dyDescent="0.25">
      <c r="A129" s="7"/>
      <c r="B129" s="17"/>
      <c r="C129" s="17"/>
      <c r="D129" s="17"/>
      <c r="E129" s="10"/>
    </row>
    <row r="130" spans="1:5" x14ac:dyDescent="0.25">
      <c r="B130" s="17"/>
      <c r="C130" s="17"/>
      <c r="D130" s="17"/>
      <c r="E130" s="10"/>
    </row>
    <row r="131" spans="1:5" x14ac:dyDescent="0.25">
      <c r="B131" s="17"/>
      <c r="C131" s="17"/>
      <c r="D131" s="17"/>
      <c r="E131" s="10"/>
    </row>
    <row r="132" spans="1:5" x14ac:dyDescent="0.25">
      <c r="B132" s="17"/>
      <c r="C132" s="17"/>
      <c r="D132" s="17"/>
      <c r="E132" s="10"/>
    </row>
    <row r="133" spans="1:5" ht="42" customHeight="1" x14ac:dyDescent="0.25">
      <c r="B133" s="17"/>
      <c r="C133" s="17"/>
      <c r="D133" s="17"/>
      <c r="E133" s="10"/>
    </row>
    <row r="134" spans="1:5" ht="111.75" customHeight="1" x14ac:dyDescent="0.25">
      <c r="B134" s="17"/>
      <c r="C134" s="17"/>
      <c r="D134" s="17"/>
      <c r="E134" s="10"/>
    </row>
  </sheetData>
  <autoFilter ref="A2:E114"/>
  <mergeCells count="2">
    <mergeCell ref="A1:E1"/>
    <mergeCell ref="B118:D13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Общо ползване_2026_2027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CadIS</dc:creator>
  <cp:lastModifiedBy>DELUX</cp:lastModifiedBy>
  <cp:lastPrinted>2026-01-08T06:21:15Z</cp:lastPrinted>
  <dcterms:created xsi:type="dcterms:W3CDTF">2018-10-02T09:43:53Z</dcterms:created>
  <dcterms:modified xsi:type="dcterms:W3CDTF">2026-01-08T06:57:36Z</dcterms:modified>
</cp:coreProperties>
</file>